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Freedom of Information\Outstanding\2023 - 632 Bed Occupancy\"/>
    </mc:Choice>
  </mc:AlternateContent>
  <bookViews>
    <workbookView xWindow="0" yWindow="0" windowWidth="19170" windowHeight="6960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H4" i="2"/>
  <c r="I4" i="2"/>
  <c r="G5" i="2"/>
  <c r="I5" i="2" s="1"/>
  <c r="H5" i="2"/>
  <c r="G6" i="2"/>
  <c r="H6" i="2"/>
  <c r="I6" i="2"/>
  <c r="G7" i="2"/>
  <c r="I7" i="2" s="1"/>
  <c r="H7" i="2"/>
  <c r="G8" i="2"/>
  <c r="H8" i="2"/>
  <c r="I8" i="2"/>
  <c r="G9" i="2"/>
  <c r="I9" i="2" s="1"/>
  <c r="H9" i="2"/>
  <c r="G10" i="2"/>
  <c r="H10" i="2"/>
  <c r="I10" i="2"/>
  <c r="G11" i="2"/>
  <c r="I11" i="2" s="1"/>
  <c r="H11" i="2"/>
  <c r="G12" i="2"/>
  <c r="H12" i="2"/>
  <c r="I12" i="2"/>
  <c r="G13" i="2"/>
  <c r="I13" i="2" s="1"/>
  <c r="H13" i="2"/>
  <c r="G14" i="2"/>
  <c r="H14" i="2"/>
  <c r="I14" i="2"/>
  <c r="I3" i="2"/>
  <c r="H3" i="2"/>
  <c r="G3" i="2"/>
  <c r="F19" i="1" l="1"/>
  <c r="F44" i="1"/>
  <c r="F43" i="1"/>
  <c r="F42" i="1"/>
  <c r="F41" i="1"/>
  <c r="F40" i="1"/>
  <c r="F39" i="1"/>
  <c r="F38" i="1"/>
  <c r="F37" i="1"/>
  <c r="F36" i="1"/>
  <c r="F35" i="1"/>
  <c r="F34" i="1"/>
  <c r="F33" i="1"/>
  <c r="F29" i="1"/>
  <c r="F28" i="1"/>
  <c r="F27" i="1"/>
  <c r="F26" i="1"/>
  <c r="F25" i="1"/>
  <c r="F24" i="1"/>
  <c r="F23" i="1"/>
  <c r="F22" i="1"/>
  <c r="F21" i="1"/>
  <c r="F20" i="1"/>
  <c r="F18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<sst xmlns="http://schemas.openxmlformats.org/spreadsheetml/2006/main" count="37" uniqueCount="12">
  <si>
    <t>Available Bed Days</t>
  </si>
  <si>
    <t>Bed Days Occupied</t>
  </si>
  <si>
    <t>% Occupied</t>
  </si>
  <si>
    <t>Maternity</t>
  </si>
  <si>
    <t>Check</t>
  </si>
  <si>
    <t>Ward 1 - General Surgery - C1</t>
  </si>
  <si>
    <t>Ward 3 - General Medicine - A1</t>
  </si>
  <si>
    <t xml:space="preserve">Maternity </t>
  </si>
  <si>
    <t>Ward 1 Gen Surgery</t>
  </si>
  <si>
    <t>Ward 3 Gen Medicine</t>
  </si>
  <si>
    <t>Total % Occupancy</t>
  </si>
  <si>
    <t xml:space="preserve">Amalgamation - General Surgery, General Medicine, Maternity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</si>
</sst>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164" fontId="0" fillId="0" borderId="0" xfId="0" applyNumberFormat="1"/>
    <xf numFmtId="17" fontId="0" fillId="0" borderId="7" xfId="0" applyNumberFormat="1" applyBorder="1"/>
    <xf numFmtId="17" fontId="0" fillId="0" borderId="9" xfId="0" applyNumberFormat="1" applyBorder="1"/>
    <xf numFmtId="165" fontId="0" fillId="0" borderId="8" xfId="0" applyNumberFormat="1" applyBorder="1"/>
    <xf numFmtId="17" fontId="0" fillId="0" borderId="12" xfId="0" applyNumberFormat="1" applyBorder="1"/>
    <xf numFmtId="0" fontId="0" fillId="0" borderId="12" xfId="0" applyBorder="1"/>
    <xf numFmtId="9" fontId="0" fillId="0" borderId="12" xfId="1" applyFont="1" applyBorder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sqref="A1:XFD1048576"/>
    </sheetView>
  </sheetViews>
  <sheetFormatPr defaultRowHeight="14.5" x14ac:dyDescent="0.35"/>
  <cols>
    <col min="2" max="2" width="18" bestFit="1" customWidth="1"/>
    <col min="3" max="3" width="20.1796875" bestFit="1" customWidth="1"/>
    <col min="4" max="4" width="11.26953125" bestFit="1" customWidth="1"/>
    <col min="5" max="5" width="17.54296875" bestFit="1" customWidth="1"/>
    <col min="6" max="6" width="9.1796875" style="9"/>
  </cols>
  <sheetData>
    <row r="1" spans="1:6" ht="15" thickBot="1" x14ac:dyDescent="0.4">
      <c r="A1" s="23" t="s">
        <v>5</v>
      </c>
      <c r="B1" s="24"/>
      <c r="C1" s="24"/>
      <c r="D1" s="25"/>
    </row>
    <row r="2" spans="1:6" x14ac:dyDescent="0.35">
      <c r="A2" s="1"/>
      <c r="B2" s="2" t="s">
        <v>0</v>
      </c>
      <c r="C2" s="2" t="s">
        <v>1</v>
      </c>
      <c r="D2" s="3" t="s">
        <v>2</v>
      </c>
      <c r="F2" s="9" t="s">
        <v>4</v>
      </c>
    </row>
    <row r="3" spans="1:6" x14ac:dyDescent="0.35">
      <c r="A3" s="10">
        <v>44562</v>
      </c>
      <c r="B3" s="4">
        <v>677</v>
      </c>
      <c r="C3" s="4">
        <v>306</v>
      </c>
      <c r="D3" s="5">
        <v>45.2</v>
      </c>
      <c r="F3" s="9">
        <f>(C3/B3)</f>
        <v>0.45199409158050219</v>
      </c>
    </row>
    <row r="4" spans="1:6" x14ac:dyDescent="0.35">
      <c r="A4" s="10">
        <v>44593</v>
      </c>
      <c r="B4" s="4">
        <v>608</v>
      </c>
      <c r="C4" s="4">
        <v>295</v>
      </c>
      <c r="D4" s="5">
        <v>48.5</v>
      </c>
      <c r="F4" s="9">
        <f t="shared" ref="F4:F14" si="0">(C4/B4)</f>
        <v>0.48519736842105265</v>
      </c>
    </row>
    <row r="5" spans="1:6" x14ac:dyDescent="0.35">
      <c r="A5" s="10">
        <v>44621</v>
      </c>
      <c r="B5" s="4">
        <v>655</v>
      </c>
      <c r="C5" s="4">
        <v>359</v>
      </c>
      <c r="D5" s="5">
        <v>54.8</v>
      </c>
      <c r="F5" s="9">
        <f t="shared" si="0"/>
        <v>0.54809160305343507</v>
      </c>
    </row>
    <row r="6" spans="1:6" x14ac:dyDescent="0.35">
      <c r="A6" s="10">
        <v>44652</v>
      </c>
      <c r="B6" s="8">
        <v>653</v>
      </c>
      <c r="C6" s="8">
        <v>278</v>
      </c>
      <c r="D6" s="5">
        <v>42.6</v>
      </c>
      <c r="F6" s="9">
        <f t="shared" si="0"/>
        <v>0.42572741194486985</v>
      </c>
    </row>
    <row r="7" spans="1:6" x14ac:dyDescent="0.35">
      <c r="A7" s="10">
        <v>44682</v>
      </c>
      <c r="B7" s="8">
        <v>674</v>
      </c>
      <c r="C7" s="8">
        <v>359</v>
      </c>
      <c r="D7" s="5">
        <v>53.3</v>
      </c>
      <c r="F7" s="9">
        <f t="shared" si="0"/>
        <v>0.53264094955489616</v>
      </c>
    </row>
    <row r="8" spans="1:6" x14ac:dyDescent="0.35">
      <c r="A8" s="10">
        <v>44713</v>
      </c>
      <c r="B8" s="8">
        <v>637</v>
      </c>
      <c r="C8" s="8">
        <v>349</v>
      </c>
      <c r="D8" s="5">
        <v>54.8</v>
      </c>
      <c r="F8" s="9">
        <f t="shared" si="0"/>
        <v>0.54788069073783363</v>
      </c>
    </row>
    <row r="9" spans="1:6" x14ac:dyDescent="0.35">
      <c r="A9" s="10">
        <v>44743</v>
      </c>
      <c r="B9" s="8">
        <v>682</v>
      </c>
      <c r="C9" s="8">
        <v>425</v>
      </c>
      <c r="D9" s="5">
        <v>62.3</v>
      </c>
      <c r="F9" s="9">
        <f t="shared" si="0"/>
        <v>0.62316715542521994</v>
      </c>
    </row>
    <row r="10" spans="1:6" x14ac:dyDescent="0.35">
      <c r="A10" s="10">
        <v>44774</v>
      </c>
      <c r="B10" s="8">
        <v>672</v>
      </c>
      <c r="C10" s="8">
        <v>380</v>
      </c>
      <c r="D10" s="5">
        <v>56.5</v>
      </c>
      <c r="F10" s="9">
        <f t="shared" si="0"/>
        <v>0.56547619047619047</v>
      </c>
    </row>
    <row r="11" spans="1:6" x14ac:dyDescent="0.35">
      <c r="A11" s="10">
        <v>44805</v>
      </c>
      <c r="B11" s="8">
        <v>633</v>
      </c>
      <c r="C11" s="8">
        <v>388</v>
      </c>
      <c r="D11" s="5">
        <v>61.3</v>
      </c>
      <c r="F11" s="9">
        <f t="shared" si="0"/>
        <v>0.61295418641390209</v>
      </c>
    </row>
    <row r="12" spans="1:6" x14ac:dyDescent="0.35">
      <c r="A12" s="10">
        <v>44835</v>
      </c>
      <c r="B12" s="8">
        <v>679</v>
      </c>
      <c r="C12" s="8">
        <v>467</v>
      </c>
      <c r="D12" s="5">
        <v>68.8</v>
      </c>
      <c r="F12" s="9">
        <f t="shared" si="0"/>
        <v>0.68777614138438881</v>
      </c>
    </row>
    <row r="13" spans="1:6" x14ac:dyDescent="0.35">
      <c r="A13" s="10">
        <v>44866</v>
      </c>
      <c r="B13" s="8">
        <v>659</v>
      </c>
      <c r="C13" s="8">
        <v>387</v>
      </c>
      <c r="D13" s="5">
        <v>58.7</v>
      </c>
      <c r="F13" s="9">
        <f t="shared" si="0"/>
        <v>0.58725341426403643</v>
      </c>
    </row>
    <row r="14" spans="1:6" ht="15" thickBot="1" x14ac:dyDescent="0.4">
      <c r="A14" s="11">
        <v>44896</v>
      </c>
      <c r="B14" s="6">
        <v>682</v>
      </c>
      <c r="C14" s="6">
        <v>466</v>
      </c>
      <c r="D14" s="7">
        <v>68.3</v>
      </c>
      <c r="F14" s="9">
        <f t="shared" si="0"/>
        <v>0.68328445747800581</v>
      </c>
    </row>
    <row r="15" spans="1:6" ht="15" thickBot="1" x14ac:dyDescent="0.4"/>
    <row r="16" spans="1:6" ht="15" thickBot="1" x14ac:dyDescent="0.4">
      <c r="A16" s="23" t="s">
        <v>6</v>
      </c>
      <c r="B16" s="24"/>
      <c r="C16" s="24"/>
      <c r="D16" s="25"/>
    </row>
    <row r="17" spans="1:6" x14ac:dyDescent="0.35">
      <c r="A17" s="1"/>
      <c r="B17" s="2" t="s">
        <v>0</v>
      </c>
      <c r="C17" s="2" t="s">
        <v>1</v>
      </c>
      <c r="D17" s="3" t="s">
        <v>2</v>
      </c>
    </row>
    <row r="18" spans="1:6" x14ac:dyDescent="0.35">
      <c r="A18" s="10">
        <v>44562</v>
      </c>
      <c r="B18" s="4">
        <v>620</v>
      </c>
      <c r="C18" s="4">
        <v>463</v>
      </c>
      <c r="D18" s="5">
        <v>74.7</v>
      </c>
      <c r="F18" s="9">
        <f t="shared" ref="F18:F29" si="1">(C18/B18)</f>
        <v>0.74677419354838714</v>
      </c>
    </row>
    <row r="19" spans="1:6" x14ac:dyDescent="0.35">
      <c r="A19" s="10">
        <v>44593</v>
      </c>
      <c r="B19" s="4">
        <v>554</v>
      </c>
      <c r="C19" s="4">
        <v>414</v>
      </c>
      <c r="D19" s="5">
        <v>74.7</v>
      </c>
      <c r="F19" s="9">
        <f>(C19/B19)</f>
        <v>0.74729241877256314</v>
      </c>
    </row>
    <row r="20" spans="1:6" x14ac:dyDescent="0.35">
      <c r="A20" s="10">
        <v>44621</v>
      </c>
      <c r="B20" s="4">
        <v>595</v>
      </c>
      <c r="C20" s="4">
        <v>495</v>
      </c>
      <c r="D20" s="5">
        <v>83.2</v>
      </c>
      <c r="F20" s="9">
        <f t="shared" si="1"/>
        <v>0.83193277310924374</v>
      </c>
    </row>
    <row r="21" spans="1:6" x14ac:dyDescent="0.35">
      <c r="A21" s="10">
        <v>44652</v>
      </c>
      <c r="B21" s="8">
        <v>611</v>
      </c>
      <c r="C21" s="8">
        <v>390</v>
      </c>
      <c r="D21" s="5">
        <v>63.8</v>
      </c>
      <c r="F21" s="9">
        <f t="shared" si="1"/>
        <v>0.63829787234042556</v>
      </c>
    </row>
    <row r="22" spans="1:6" x14ac:dyDescent="0.35">
      <c r="A22" s="10">
        <v>44682</v>
      </c>
      <c r="B22" s="8">
        <v>646</v>
      </c>
      <c r="C22" s="8">
        <v>530</v>
      </c>
      <c r="D22" s="5">
        <v>82</v>
      </c>
      <c r="F22" s="9">
        <f t="shared" si="1"/>
        <v>0.82043343653250778</v>
      </c>
    </row>
    <row r="23" spans="1:6" x14ac:dyDescent="0.35">
      <c r="A23" s="10">
        <v>44713</v>
      </c>
      <c r="B23" s="8">
        <v>620</v>
      </c>
      <c r="C23" s="8">
        <v>478</v>
      </c>
      <c r="D23" s="5">
        <v>77.099999999999994</v>
      </c>
      <c r="F23" s="9">
        <f t="shared" si="1"/>
        <v>0.7709677419354839</v>
      </c>
    </row>
    <row r="24" spans="1:6" x14ac:dyDescent="0.35">
      <c r="A24" s="10">
        <v>44743</v>
      </c>
      <c r="B24" s="8">
        <v>651</v>
      </c>
      <c r="C24" s="8">
        <v>543</v>
      </c>
      <c r="D24" s="5">
        <v>83.4</v>
      </c>
      <c r="F24" s="9">
        <f t="shared" si="1"/>
        <v>0.83410138248847931</v>
      </c>
    </row>
    <row r="25" spans="1:6" x14ac:dyDescent="0.35">
      <c r="A25" s="10">
        <v>44774</v>
      </c>
      <c r="B25" s="8">
        <v>648</v>
      </c>
      <c r="C25" s="8">
        <v>494</v>
      </c>
      <c r="D25" s="5">
        <v>76.2</v>
      </c>
      <c r="F25" s="9">
        <f t="shared" si="1"/>
        <v>0.76234567901234573</v>
      </c>
    </row>
    <row r="26" spans="1:6" x14ac:dyDescent="0.35">
      <c r="A26" s="10">
        <v>44805</v>
      </c>
      <c r="B26" s="8">
        <v>630</v>
      </c>
      <c r="C26" s="8">
        <v>388</v>
      </c>
      <c r="D26" s="5">
        <v>61.3</v>
      </c>
      <c r="F26" s="9">
        <f t="shared" si="1"/>
        <v>0.61587301587301591</v>
      </c>
    </row>
    <row r="27" spans="1:6" x14ac:dyDescent="0.35">
      <c r="A27" s="10">
        <v>44835</v>
      </c>
      <c r="B27" s="8">
        <v>651</v>
      </c>
      <c r="C27" s="8">
        <v>563</v>
      </c>
      <c r="D27" s="5">
        <v>86.5</v>
      </c>
      <c r="F27" s="9">
        <f t="shared" si="1"/>
        <v>0.86482334869431643</v>
      </c>
    </row>
    <row r="28" spans="1:6" x14ac:dyDescent="0.35">
      <c r="A28" s="10">
        <v>44866</v>
      </c>
      <c r="B28" s="8">
        <v>630</v>
      </c>
      <c r="C28" s="8">
        <v>461</v>
      </c>
      <c r="D28" s="5">
        <v>73.2</v>
      </c>
      <c r="F28" s="9">
        <f t="shared" si="1"/>
        <v>0.7317460317460317</v>
      </c>
    </row>
    <row r="29" spans="1:6" ht="15" thickBot="1" x14ac:dyDescent="0.4">
      <c r="A29" s="11">
        <v>44896</v>
      </c>
      <c r="B29" s="6">
        <v>648</v>
      </c>
      <c r="C29" s="6">
        <v>488</v>
      </c>
      <c r="D29" s="7">
        <v>75.3</v>
      </c>
      <c r="F29" s="9">
        <f t="shared" si="1"/>
        <v>0.75308641975308643</v>
      </c>
    </row>
    <row r="30" spans="1:6" ht="15" thickBot="1" x14ac:dyDescent="0.4"/>
    <row r="31" spans="1:6" ht="15" thickBot="1" x14ac:dyDescent="0.4">
      <c r="A31" s="23" t="s">
        <v>7</v>
      </c>
      <c r="B31" s="24"/>
      <c r="C31" s="24"/>
      <c r="D31" s="25"/>
    </row>
    <row r="32" spans="1:6" x14ac:dyDescent="0.35">
      <c r="A32" s="1"/>
      <c r="B32" s="2" t="s">
        <v>0</v>
      </c>
      <c r="C32" s="2" t="s">
        <v>1</v>
      </c>
      <c r="D32" s="3" t="s">
        <v>2</v>
      </c>
    </row>
    <row r="33" spans="1:8" x14ac:dyDescent="0.35">
      <c r="A33" s="10">
        <v>44562</v>
      </c>
      <c r="B33" s="4">
        <v>155</v>
      </c>
      <c r="C33" s="4">
        <v>11</v>
      </c>
      <c r="D33" s="5">
        <v>7.1</v>
      </c>
      <c r="F33" s="9">
        <f t="shared" ref="F33:F44" si="2">(C33/B33)</f>
        <v>7.0967741935483872E-2</v>
      </c>
      <c r="H33" s="9"/>
    </row>
    <row r="34" spans="1:8" x14ac:dyDescent="0.35">
      <c r="A34" s="10">
        <v>44593</v>
      </c>
      <c r="B34" s="4">
        <v>140</v>
      </c>
      <c r="C34" s="4">
        <v>18</v>
      </c>
      <c r="D34" s="5">
        <v>12.9</v>
      </c>
      <c r="F34" s="9">
        <f t="shared" si="2"/>
        <v>0.12857142857142856</v>
      </c>
    </row>
    <row r="35" spans="1:8" x14ac:dyDescent="0.35">
      <c r="A35" s="10">
        <v>44621</v>
      </c>
      <c r="B35" s="4">
        <v>155</v>
      </c>
      <c r="C35" s="4">
        <v>15</v>
      </c>
      <c r="D35" s="5">
        <v>9.6999999999999993</v>
      </c>
      <c r="F35" s="9">
        <f t="shared" si="2"/>
        <v>9.6774193548387094E-2</v>
      </c>
    </row>
    <row r="36" spans="1:8" x14ac:dyDescent="0.35">
      <c r="A36" s="10">
        <v>44652</v>
      </c>
      <c r="B36" s="8">
        <v>150</v>
      </c>
      <c r="C36" s="8">
        <v>34</v>
      </c>
      <c r="D36" s="5">
        <v>22.7</v>
      </c>
      <c r="F36" s="9">
        <f t="shared" si="2"/>
        <v>0.22666666666666666</v>
      </c>
    </row>
    <row r="37" spans="1:8" x14ac:dyDescent="0.35">
      <c r="A37" s="10">
        <v>44682</v>
      </c>
      <c r="B37" s="8">
        <v>155</v>
      </c>
      <c r="C37" s="8">
        <v>16</v>
      </c>
      <c r="D37" s="5">
        <v>10.3</v>
      </c>
      <c r="F37" s="9">
        <f t="shared" si="2"/>
        <v>0.1032258064516129</v>
      </c>
    </row>
    <row r="38" spans="1:8" x14ac:dyDescent="0.35">
      <c r="A38" s="10">
        <v>44713</v>
      </c>
      <c r="B38" s="8">
        <v>150</v>
      </c>
      <c r="C38" s="8">
        <v>35</v>
      </c>
      <c r="D38" s="5">
        <v>23.3</v>
      </c>
      <c r="F38" s="9">
        <f t="shared" si="2"/>
        <v>0.23333333333333334</v>
      </c>
    </row>
    <row r="39" spans="1:8" x14ac:dyDescent="0.35">
      <c r="A39" s="10">
        <v>44743</v>
      </c>
      <c r="B39" s="8">
        <v>155</v>
      </c>
      <c r="C39" s="8">
        <v>44</v>
      </c>
      <c r="D39" s="5">
        <v>28.4</v>
      </c>
      <c r="F39" s="9">
        <f t="shared" si="2"/>
        <v>0.28387096774193549</v>
      </c>
    </row>
    <row r="40" spans="1:8" x14ac:dyDescent="0.35">
      <c r="A40" s="10">
        <v>44774</v>
      </c>
      <c r="B40" s="8">
        <v>155</v>
      </c>
      <c r="C40" s="8">
        <v>28</v>
      </c>
      <c r="D40" s="5">
        <v>18.100000000000001</v>
      </c>
      <c r="F40" s="9">
        <f t="shared" si="2"/>
        <v>0.18064516129032257</v>
      </c>
    </row>
    <row r="41" spans="1:8" x14ac:dyDescent="0.35">
      <c r="A41" s="10">
        <v>44805</v>
      </c>
      <c r="B41" s="8">
        <v>150</v>
      </c>
      <c r="C41" s="8">
        <v>23</v>
      </c>
      <c r="D41" s="5">
        <v>15.3</v>
      </c>
      <c r="F41" s="9">
        <f t="shared" si="2"/>
        <v>0.15333333333333332</v>
      </c>
    </row>
    <row r="42" spans="1:8" x14ac:dyDescent="0.35">
      <c r="A42" s="10">
        <v>44835</v>
      </c>
      <c r="B42" s="8">
        <v>155</v>
      </c>
      <c r="C42" s="8">
        <v>35</v>
      </c>
      <c r="D42" s="5">
        <v>22.6</v>
      </c>
      <c r="F42" s="9">
        <f t="shared" si="2"/>
        <v>0.22580645161290322</v>
      </c>
    </row>
    <row r="43" spans="1:8" x14ac:dyDescent="0.35">
      <c r="A43" s="10">
        <v>44866</v>
      </c>
      <c r="B43" s="8">
        <v>150</v>
      </c>
      <c r="C43" s="8">
        <v>25</v>
      </c>
      <c r="D43" s="5">
        <v>16.7</v>
      </c>
      <c r="F43" s="9">
        <f t="shared" si="2"/>
        <v>0.16666666666666666</v>
      </c>
    </row>
    <row r="44" spans="1:8" ht="15" thickBot="1" x14ac:dyDescent="0.4">
      <c r="A44" s="11">
        <v>44896</v>
      </c>
      <c r="B44" s="6">
        <v>155</v>
      </c>
      <c r="C44" s="6">
        <v>39</v>
      </c>
      <c r="D44" s="7">
        <v>25.2</v>
      </c>
      <c r="F44" s="9">
        <f t="shared" si="2"/>
        <v>0.25161290322580643</v>
      </c>
    </row>
    <row r="46" spans="1:8" ht="15" thickBot="1" x14ac:dyDescent="0.4"/>
    <row r="47" spans="1:8" x14ac:dyDescent="0.35">
      <c r="A47" s="1"/>
      <c r="B47" s="2" t="s">
        <v>8</v>
      </c>
      <c r="C47" s="2" t="s">
        <v>9</v>
      </c>
      <c r="D47" s="2" t="s">
        <v>3</v>
      </c>
      <c r="E47" s="3" t="s">
        <v>10</v>
      </c>
    </row>
    <row r="48" spans="1:8" x14ac:dyDescent="0.35">
      <c r="A48" s="10">
        <v>43435</v>
      </c>
      <c r="B48" s="4">
        <v>47.6</v>
      </c>
      <c r="C48" s="4">
        <v>65.400000000000006</v>
      </c>
      <c r="D48" s="4">
        <v>12.3</v>
      </c>
      <c r="E48" s="12">
        <v>52</v>
      </c>
    </row>
    <row r="49" spans="1:5" x14ac:dyDescent="0.35">
      <c r="A49" s="10">
        <v>43800</v>
      </c>
      <c r="B49" s="4">
        <v>65.5</v>
      </c>
      <c r="C49" s="4">
        <v>69.099999999999994</v>
      </c>
      <c r="D49" s="4">
        <v>11.6</v>
      </c>
      <c r="E49" s="5">
        <v>61.6</v>
      </c>
    </row>
    <row r="50" spans="1:5" x14ac:dyDescent="0.35">
      <c r="A50" s="10">
        <v>44166</v>
      </c>
      <c r="B50" s="4">
        <v>45.3</v>
      </c>
      <c r="C50" s="4">
        <v>51.1</v>
      </c>
      <c r="D50" s="4">
        <v>11</v>
      </c>
      <c r="E50" s="5">
        <v>33.4</v>
      </c>
    </row>
    <row r="51" spans="1:5" x14ac:dyDescent="0.35">
      <c r="A51" s="10">
        <v>44531</v>
      </c>
      <c r="B51" s="4">
        <v>49.1</v>
      </c>
      <c r="C51" s="4">
        <v>78.3</v>
      </c>
      <c r="D51" s="4">
        <v>12.9</v>
      </c>
      <c r="E51" s="5">
        <v>54.4</v>
      </c>
    </row>
    <row r="52" spans="1:5" ht="15" thickBot="1" x14ac:dyDescent="0.4">
      <c r="A52" s="11">
        <v>44896</v>
      </c>
      <c r="B52" s="6">
        <v>68.3</v>
      </c>
      <c r="C52" s="6">
        <v>75.3</v>
      </c>
      <c r="D52" s="6">
        <v>25.2</v>
      </c>
      <c r="E52" s="7">
        <v>66.900000000000006</v>
      </c>
    </row>
  </sheetData>
  <mergeCells count="3">
    <mergeCell ref="A1:D1"/>
    <mergeCell ref="A16:D16"/>
    <mergeCell ref="A31:D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zoomScaleNormal="100" workbookViewId="0">
      <selection activeCell="M47" sqref="M47"/>
    </sheetView>
  </sheetViews>
  <sheetFormatPr defaultRowHeight="14.5" x14ac:dyDescent="0.35"/>
  <cols>
    <col min="2" max="2" width="15.453125" customWidth="1"/>
    <col min="3" max="3" width="15.81640625" customWidth="1"/>
    <col min="4" max="4" width="15.453125" customWidth="1"/>
    <col min="5" max="5" width="15.26953125" customWidth="1"/>
    <col min="6" max="6" width="9.1796875" style="9"/>
    <col min="7" max="7" width="15.1796875" customWidth="1"/>
    <col min="8" max="8" width="13" customWidth="1"/>
    <col min="9" max="9" width="15.453125" customWidth="1"/>
  </cols>
  <sheetData>
    <row r="1" spans="1:9" s="16" customFormat="1" ht="15" thickBot="1" x14ac:dyDescent="0.4">
      <c r="A1" s="26" t="s">
        <v>5</v>
      </c>
      <c r="B1" s="27"/>
      <c r="C1" s="27"/>
      <c r="D1" s="28"/>
      <c r="F1" s="17" t="s">
        <v>11</v>
      </c>
    </row>
    <row r="2" spans="1:9" s="18" customFormat="1" ht="45" customHeight="1" x14ac:dyDescent="0.35">
      <c r="A2" s="20"/>
      <c r="B2" s="21" t="s">
        <v>0</v>
      </c>
      <c r="C2" s="21" t="s">
        <v>1</v>
      </c>
      <c r="D2" s="22" t="s">
        <v>2</v>
      </c>
      <c r="F2" s="19"/>
      <c r="G2" s="21" t="s">
        <v>0</v>
      </c>
      <c r="H2" s="21" t="s">
        <v>1</v>
      </c>
      <c r="I2" s="22" t="s">
        <v>2</v>
      </c>
    </row>
    <row r="3" spans="1:9" x14ac:dyDescent="0.35">
      <c r="A3" s="10">
        <v>44562</v>
      </c>
      <c r="B3" s="4">
        <v>677</v>
      </c>
      <c r="C3" s="4">
        <v>306</v>
      </c>
      <c r="D3" s="5">
        <v>45.2</v>
      </c>
      <c r="F3" s="13">
        <v>44562</v>
      </c>
      <c r="G3" s="14">
        <f>SUM(B3+B18+B33)</f>
        <v>1452</v>
      </c>
      <c r="H3" s="14">
        <f>C3+C18+C33</f>
        <v>780</v>
      </c>
      <c r="I3" s="15">
        <f>H3/G3</f>
        <v>0.53719008264462809</v>
      </c>
    </row>
    <row r="4" spans="1:9" x14ac:dyDescent="0.35">
      <c r="A4" s="10">
        <v>44593</v>
      </c>
      <c r="B4" s="4">
        <v>608</v>
      </c>
      <c r="C4" s="4">
        <v>295</v>
      </c>
      <c r="D4" s="5">
        <v>48.5</v>
      </c>
      <c r="F4" s="13">
        <v>44593</v>
      </c>
      <c r="G4" s="14">
        <f t="shared" ref="G4:G14" si="0">SUM(B4+B19+B34)</f>
        <v>1302</v>
      </c>
      <c r="H4" s="14">
        <f t="shared" ref="H4:H14" si="1">C4+C19+C34</f>
        <v>727</v>
      </c>
      <c r="I4" s="15">
        <f t="shared" ref="I4:I14" si="2">H4/G4</f>
        <v>0.55837173579109067</v>
      </c>
    </row>
    <row r="5" spans="1:9" x14ac:dyDescent="0.35">
      <c r="A5" s="10">
        <v>44621</v>
      </c>
      <c r="B5" s="4">
        <v>655</v>
      </c>
      <c r="C5" s="4">
        <v>359</v>
      </c>
      <c r="D5" s="5">
        <v>54.8</v>
      </c>
      <c r="F5" s="13">
        <v>44621</v>
      </c>
      <c r="G5" s="14">
        <f t="shared" si="0"/>
        <v>1405</v>
      </c>
      <c r="H5" s="14">
        <f t="shared" si="1"/>
        <v>869</v>
      </c>
      <c r="I5" s="15">
        <f t="shared" si="2"/>
        <v>0.61850533807829178</v>
      </c>
    </row>
    <row r="6" spans="1:9" x14ac:dyDescent="0.35">
      <c r="A6" s="10">
        <v>44652</v>
      </c>
      <c r="B6" s="8">
        <v>653</v>
      </c>
      <c r="C6" s="8">
        <v>278</v>
      </c>
      <c r="D6" s="5">
        <v>42.6</v>
      </c>
      <c r="F6" s="13">
        <v>44652</v>
      </c>
      <c r="G6" s="14">
        <f t="shared" si="0"/>
        <v>1414</v>
      </c>
      <c r="H6" s="14">
        <f t="shared" si="1"/>
        <v>702</v>
      </c>
      <c r="I6" s="15">
        <f t="shared" si="2"/>
        <v>0.49646393210749645</v>
      </c>
    </row>
    <row r="7" spans="1:9" x14ac:dyDescent="0.35">
      <c r="A7" s="10">
        <v>44682</v>
      </c>
      <c r="B7" s="8">
        <v>674</v>
      </c>
      <c r="C7" s="8">
        <v>359</v>
      </c>
      <c r="D7" s="5">
        <v>53.3</v>
      </c>
      <c r="F7" s="13">
        <v>44682</v>
      </c>
      <c r="G7" s="14">
        <f t="shared" si="0"/>
        <v>1475</v>
      </c>
      <c r="H7" s="14">
        <f t="shared" si="1"/>
        <v>905</v>
      </c>
      <c r="I7" s="15">
        <f t="shared" si="2"/>
        <v>0.61355932203389829</v>
      </c>
    </row>
    <row r="8" spans="1:9" x14ac:dyDescent="0.35">
      <c r="A8" s="10">
        <v>44713</v>
      </c>
      <c r="B8" s="8">
        <v>637</v>
      </c>
      <c r="C8" s="8">
        <v>349</v>
      </c>
      <c r="D8" s="5">
        <v>54.8</v>
      </c>
      <c r="F8" s="13">
        <v>44713</v>
      </c>
      <c r="G8" s="14">
        <f t="shared" si="0"/>
        <v>1407</v>
      </c>
      <c r="H8" s="14">
        <f t="shared" si="1"/>
        <v>862</v>
      </c>
      <c r="I8" s="15">
        <f t="shared" si="2"/>
        <v>0.61265103056147829</v>
      </c>
    </row>
    <row r="9" spans="1:9" x14ac:dyDescent="0.35">
      <c r="A9" s="10">
        <v>44743</v>
      </c>
      <c r="B9" s="8">
        <v>682</v>
      </c>
      <c r="C9" s="8">
        <v>425</v>
      </c>
      <c r="D9" s="5">
        <v>62.3</v>
      </c>
      <c r="F9" s="13">
        <v>44743</v>
      </c>
      <c r="G9" s="14">
        <f t="shared" si="0"/>
        <v>1488</v>
      </c>
      <c r="H9" s="14">
        <f t="shared" si="1"/>
        <v>1012</v>
      </c>
      <c r="I9" s="15">
        <f t="shared" si="2"/>
        <v>0.68010752688172038</v>
      </c>
    </row>
    <row r="10" spans="1:9" x14ac:dyDescent="0.35">
      <c r="A10" s="10">
        <v>44774</v>
      </c>
      <c r="B10" s="8">
        <v>672</v>
      </c>
      <c r="C10" s="8">
        <v>380</v>
      </c>
      <c r="D10" s="5">
        <v>56.5</v>
      </c>
      <c r="F10" s="13">
        <v>44774</v>
      </c>
      <c r="G10" s="14">
        <f t="shared" si="0"/>
        <v>1475</v>
      </c>
      <c r="H10" s="14">
        <f t="shared" si="1"/>
        <v>902</v>
      </c>
      <c r="I10" s="15">
        <f t="shared" si="2"/>
        <v>0.61152542372881358</v>
      </c>
    </row>
    <row r="11" spans="1:9" x14ac:dyDescent="0.35">
      <c r="A11" s="10">
        <v>44805</v>
      </c>
      <c r="B11" s="8">
        <v>633</v>
      </c>
      <c r="C11" s="8">
        <v>388</v>
      </c>
      <c r="D11" s="5">
        <v>61.3</v>
      </c>
      <c r="F11" s="13">
        <v>44805</v>
      </c>
      <c r="G11" s="14">
        <f t="shared" si="0"/>
        <v>1413</v>
      </c>
      <c r="H11" s="14">
        <f t="shared" si="1"/>
        <v>799</v>
      </c>
      <c r="I11" s="15">
        <f t="shared" si="2"/>
        <v>0.56546355272469917</v>
      </c>
    </row>
    <row r="12" spans="1:9" x14ac:dyDescent="0.35">
      <c r="A12" s="10">
        <v>44835</v>
      </c>
      <c r="B12" s="8">
        <v>679</v>
      </c>
      <c r="C12" s="8">
        <v>467</v>
      </c>
      <c r="D12" s="5">
        <v>68.8</v>
      </c>
      <c r="F12" s="13">
        <v>44835</v>
      </c>
      <c r="G12" s="14">
        <f t="shared" si="0"/>
        <v>1485</v>
      </c>
      <c r="H12" s="14">
        <f t="shared" si="1"/>
        <v>1065</v>
      </c>
      <c r="I12" s="15">
        <f t="shared" si="2"/>
        <v>0.71717171717171713</v>
      </c>
    </row>
    <row r="13" spans="1:9" x14ac:dyDescent="0.35">
      <c r="A13" s="10">
        <v>44866</v>
      </c>
      <c r="B13" s="8">
        <v>659</v>
      </c>
      <c r="C13" s="8">
        <v>387</v>
      </c>
      <c r="D13" s="5">
        <v>58.7</v>
      </c>
      <c r="F13" s="13">
        <v>44866</v>
      </c>
      <c r="G13" s="14">
        <f t="shared" si="0"/>
        <v>1439</v>
      </c>
      <c r="H13" s="14">
        <f t="shared" si="1"/>
        <v>873</v>
      </c>
      <c r="I13" s="15">
        <f t="shared" si="2"/>
        <v>0.60667129951355103</v>
      </c>
    </row>
    <row r="14" spans="1:9" ht="15" thickBot="1" x14ac:dyDescent="0.4">
      <c r="A14" s="11">
        <v>44896</v>
      </c>
      <c r="B14" s="6">
        <v>682</v>
      </c>
      <c r="C14" s="6">
        <v>466</v>
      </c>
      <c r="D14" s="7">
        <v>68.3</v>
      </c>
      <c r="F14" s="13">
        <v>44896</v>
      </c>
      <c r="G14" s="14">
        <f t="shared" si="0"/>
        <v>1485</v>
      </c>
      <c r="H14" s="14">
        <f t="shared" si="1"/>
        <v>993</v>
      </c>
      <c r="I14" s="15">
        <f t="shared" si="2"/>
        <v>0.66868686868686866</v>
      </c>
    </row>
    <row r="15" spans="1:9" ht="15" thickBot="1" x14ac:dyDescent="0.4"/>
    <row r="16" spans="1:9" s="16" customFormat="1" ht="15" thickBot="1" x14ac:dyDescent="0.4">
      <c r="A16" s="26" t="s">
        <v>6</v>
      </c>
      <c r="B16" s="27"/>
      <c r="C16" s="27"/>
      <c r="D16" s="28"/>
      <c r="F16" s="17"/>
    </row>
    <row r="17" spans="1:6" s="18" customFormat="1" ht="29" x14ac:dyDescent="0.35">
      <c r="A17" s="20"/>
      <c r="B17" s="21" t="s">
        <v>0</v>
      </c>
      <c r="C17" s="21" t="s">
        <v>1</v>
      </c>
      <c r="D17" s="22" t="s">
        <v>2</v>
      </c>
      <c r="F17" s="19"/>
    </row>
    <row r="18" spans="1:6" x14ac:dyDescent="0.35">
      <c r="A18" s="10">
        <v>44562</v>
      </c>
      <c r="B18" s="4">
        <v>620</v>
      </c>
      <c r="C18" s="4">
        <v>463</v>
      </c>
      <c r="D18" s="5">
        <v>74.7</v>
      </c>
    </row>
    <row r="19" spans="1:6" x14ac:dyDescent="0.35">
      <c r="A19" s="10">
        <v>44593</v>
      </c>
      <c r="B19" s="4">
        <v>554</v>
      </c>
      <c r="C19" s="4">
        <v>414</v>
      </c>
      <c r="D19" s="5">
        <v>74.7</v>
      </c>
    </row>
    <row r="20" spans="1:6" x14ac:dyDescent="0.35">
      <c r="A20" s="10">
        <v>44621</v>
      </c>
      <c r="B20" s="4">
        <v>595</v>
      </c>
      <c r="C20" s="4">
        <v>495</v>
      </c>
      <c r="D20" s="5">
        <v>83.2</v>
      </c>
    </row>
    <row r="21" spans="1:6" x14ac:dyDescent="0.35">
      <c r="A21" s="10">
        <v>44652</v>
      </c>
      <c r="B21" s="8">
        <v>611</v>
      </c>
      <c r="C21" s="8">
        <v>390</v>
      </c>
      <c r="D21" s="5">
        <v>63.8</v>
      </c>
    </row>
    <row r="22" spans="1:6" x14ac:dyDescent="0.35">
      <c r="A22" s="10">
        <v>44682</v>
      </c>
      <c r="B22" s="8">
        <v>646</v>
      </c>
      <c r="C22" s="8">
        <v>530</v>
      </c>
      <c r="D22" s="12">
        <v>82</v>
      </c>
    </row>
    <row r="23" spans="1:6" x14ac:dyDescent="0.35">
      <c r="A23" s="10">
        <v>44713</v>
      </c>
      <c r="B23" s="8">
        <v>620</v>
      </c>
      <c r="C23" s="8">
        <v>478</v>
      </c>
      <c r="D23" s="5">
        <v>77.099999999999994</v>
      </c>
    </row>
    <row r="24" spans="1:6" x14ac:dyDescent="0.35">
      <c r="A24" s="10">
        <v>44743</v>
      </c>
      <c r="B24" s="8">
        <v>651</v>
      </c>
      <c r="C24" s="8">
        <v>543</v>
      </c>
      <c r="D24" s="5">
        <v>83.4</v>
      </c>
    </row>
    <row r="25" spans="1:6" x14ac:dyDescent="0.35">
      <c r="A25" s="10">
        <v>44774</v>
      </c>
      <c r="B25" s="8">
        <v>648</v>
      </c>
      <c r="C25" s="8">
        <v>494</v>
      </c>
      <c r="D25" s="5">
        <v>76.2</v>
      </c>
    </row>
    <row r="26" spans="1:6" x14ac:dyDescent="0.35">
      <c r="A26" s="10">
        <v>44805</v>
      </c>
      <c r="B26" s="8">
        <v>630</v>
      </c>
      <c r="C26" s="8">
        <v>388</v>
      </c>
      <c r="D26" s="5">
        <v>61.3</v>
      </c>
    </row>
    <row r="27" spans="1:6" x14ac:dyDescent="0.35">
      <c r="A27" s="10">
        <v>44835</v>
      </c>
      <c r="B27" s="8">
        <v>651</v>
      </c>
      <c r="C27" s="8">
        <v>563</v>
      </c>
      <c r="D27" s="5">
        <v>86.5</v>
      </c>
    </row>
    <row r="28" spans="1:6" x14ac:dyDescent="0.35">
      <c r="A28" s="10">
        <v>44866</v>
      </c>
      <c r="B28" s="8">
        <v>630</v>
      </c>
      <c r="C28" s="8">
        <v>461</v>
      </c>
      <c r="D28" s="5">
        <v>73.2</v>
      </c>
    </row>
    <row r="29" spans="1:6" ht="15" thickBot="1" x14ac:dyDescent="0.4">
      <c r="A29" s="11">
        <v>44896</v>
      </c>
      <c r="B29" s="6">
        <v>648</v>
      </c>
      <c r="C29" s="6">
        <v>488</v>
      </c>
      <c r="D29" s="7">
        <v>75.3</v>
      </c>
    </row>
    <row r="30" spans="1:6" ht="15" thickBot="1" x14ac:dyDescent="0.4"/>
    <row r="31" spans="1:6" s="16" customFormat="1" ht="15" thickBot="1" x14ac:dyDescent="0.4">
      <c r="A31" s="26" t="s">
        <v>7</v>
      </c>
      <c r="B31" s="27"/>
      <c r="C31" s="27"/>
      <c r="D31" s="28"/>
      <c r="F31" s="17"/>
    </row>
    <row r="32" spans="1:6" s="18" customFormat="1" ht="29" x14ac:dyDescent="0.35">
      <c r="A32" s="20"/>
      <c r="B32" s="21" t="s">
        <v>0</v>
      </c>
      <c r="C32" s="21" t="s">
        <v>1</v>
      </c>
      <c r="D32" s="22" t="s">
        <v>2</v>
      </c>
      <c r="F32" s="19"/>
    </row>
    <row r="33" spans="1:8" x14ac:dyDescent="0.35">
      <c r="A33" s="10">
        <v>44562</v>
      </c>
      <c r="B33" s="4">
        <v>155</v>
      </c>
      <c r="C33" s="4">
        <v>11</v>
      </c>
      <c r="D33" s="5">
        <v>7.1</v>
      </c>
      <c r="H33" s="9"/>
    </row>
    <row r="34" spans="1:8" x14ac:dyDescent="0.35">
      <c r="A34" s="10">
        <v>44593</v>
      </c>
      <c r="B34" s="4">
        <v>140</v>
      </c>
      <c r="C34" s="4">
        <v>18</v>
      </c>
      <c r="D34" s="5">
        <v>12.9</v>
      </c>
    </row>
    <row r="35" spans="1:8" x14ac:dyDescent="0.35">
      <c r="A35" s="10">
        <v>44621</v>
      </c>
      <c r="B35" s="4">
        <v>155</v>
      </c>
      <c r="C35" s="4">
        <v>15</v>
      </c>
      <c r="D35" s="5">
        <v>9.6999999999999993</v>
      </c>
    </row>
    <row r="36" spans="1:8" x14ac:dyDescent="0.35">
      <c r="A36" s="10">
        <v>44652</v>
      </c>
      <c r="B36" s="8">
        <v>150</v>
      </c>
      <c r="C36" s="8">
        <v>34</v>
      </c>
      <c r="D36" s="5">
        <v>22.7</v>
      </c>
    </row>
    <row r="37" spans="1:8" x14ac:dyDescent="0.35">
      <c r="A37" s="10">
        <v>44682</v>
      </c>
      <c r="B37" s="8">
        <v>155</v>
      </c>
      <c r="C37" s="8">
        <v>16</v>
      </c>
      <c r="D37" s="5">
        <v>10.3</v>
      </c>
    </row>
    <row r="38" spans="1:8" x14ac:dyDescent="0.35">
      <c r="A38" s="10">
        <v>44713</v>
      </c>
      <c r="B38" s="8">
        <v>150</v>
      </c>
      <c r="C38" s="8">
        <v>35</v>
      </c>
      <c r="D38" s="5">
        <v>23.3</v>
      </c>
    </row>
    <row r="39" spans="1:8" x14ac:dyDescent="0.35">
      <c r="A39" s="10">
        <v>44743</v>
      </c>
      <c r="B39" s="8">
        <v>155</v>
      </c>
      <c r="C39" s="8">
        <v>44</v>
      </c>
      <c r="D39" s="5">
        <v>28.4</v>
      </c>
    </row>
    <row r="40" spans="1:8" x14ac:dyDescent="0.35">
      <c r="A40" s="10">
        <v>44774</v>
      </c>
      <c r="B40" s="8">
        <v>155</v>
      </c>
      <c r="C40" s="8">
        <v>28</v>
      </c>
      <c r="D40" s="5">
        <v>18.100000000000001</v>
      </c>
    </row>
    <row r="41" spans="1:8" x14ac:dyDescent="0.35">
      <c r="A41" s="10">
        <v>44805</v>
      </c>
      <c r="B41" s="8">
        <v>150</v>
      </c>
      <c r="C41" s="8">
        <v>23</v>
      </c>
      <c r="D41" s="5">
        <v>15.3</v>
      </c>
    </row>
    <row r="42" spans="1:8" x14ac:dyDescent="0.35">
      <c r="A42" s="10">
        <v>44835</v>
      </c>
      <c r="B42" s="8">
        <v>155</v>
      </c>
      <c r="C42" s="8">
        <v>35</v>
      </c>
      <c r="D42" s="5">
        <v>22.6</v>
      </c>
    </row>
    <row r="43" spans="1:8" x14ac:dyDescent="0.35">
      <c r="A43" s="10">
        <v>44866</v>
      </c>
      <c r="B43" s="8">
        <v>150</v>
      </c>
      <c r="C43" s="8">
        <v>25</v>
      </c>
      <c r="D43" s="5">
        <v>16.7</v>
      </c>
    </row>
    <row r="44" spans="1:8" ht="15" thickBot="1" x14ac:dyDescent="0.4">
      <c r="A44" s="11">
        <v>44896</v>
      </c>
      <c r="B44" s="6">
        <v>155</v>
      </c>
      <c r="C44" s="6">
        <v>39</v>
      </c>
      <c r="D44" s="7">
        <v>25.2</v>
      </c>
    </row>
    <row r="46" spans="1:8" ht="15" thickBot="1" x14ac:dyDescent="0.4"/>
    <row r="47" spans="1:8" s="18" customFormat="1" ht="29" x14ac:dyDescent="0.35">
      <c r="A47" s="20"/>
      <c r="B47" s="21" t="s">
        <v>8</v>
      </c>
      <c r="C47" s="21" t="s">
        <v>9</v>
      </c>
      <c r="D47" s="21" t="s">
        <v>3</v>
      </c>
      <c r="E47" s="22" t="s">
        <v>10</v>
      </c>
      <c r="F47" s="19"/>
    </row>
    <row r="48" spans="1:8" x14ac:dyDescent="0.35">
      <c r="A48" s="10">
        <v>43435</v>
      </c>
      <c r="B48" s="4">
        <v>47.6</v>
      </c>
      <c r="C48" s="4">
        <v>65.400000000000006</v>
      </c>
      <c r="D48" s="4">
        <v>12.3</v>
      </c>
      <c r="E48" s="12">
        <v>52</v>
      </c>
    </row>
    <row r="49" spans="1:5" x14ac:dyDescent="0.35">
      <c r="A49" s="10">
        <v>43800</v>
      </c>
      <c r="B49" s="4">
        <v>65.5</v>
      </c>
      <c r="C49" s="4">
        <v>69.099999999999994</v>
      </c>
      <c r="D49" s="4">
        <v>11.6</v>
      </c>
      <c r="E49" s="5">
        <v>61.6</v>
      </c>
    </row>
    <row r="50" spans="1:5" x14ac:dyDescent="0.35">
      <c r="A50" s="10">
        <v>44166</v>
      </c>
      <c r="B50" s="4">
        <v>45.3</v>
      </c>
      <c r="C50" s="4">
        <v>51.1</v>
      </c>
      <c r="D50" s="4">
        <v>11</v>
      </c>
      <c r="E50" s="5">
        <v>33.4</v>
      </c>
    </row>
    <row r="51" spans="1:5" x14ac:dyDescent="0.35">
      <c r="A51" s="10">
        <v>44531</v>
      </c>
      <c r="B51" s="4">
        <v>49.1</v>
      </c>
      <c r="C51" s="4">
        <v>78.3</v>
      </c>
      <c r="D51" s="4">
        <v>12.9</v>
      </c>
      <c r="E51" s="5">
        <v>54.4</v>
      </c>
    </row>
    <row r="52" spans="1:5" ht="15" thickBot="1" x14ac:dyDescent="0.4">
      <c r="A52" s="11">
        <v>44896</v>
      </c>
      <c r="B52" s="6">
        <v>68.3</v>
      </c>
      <c r="C52" s="6">
        <v>75.3</v>
      </c>
      <c r="D52" s="6">
        <v>25.2</v>
      </c>
      <c r="E52" s="7">
        <v>66.900000000000006</v>
      </c>
    </row>
  </sheetData>
  <mergeCells count="3">
    <mergeCell ref="A1:D1"/>
    <mergeCell ref="A16:D16"/>
    <mergeCell ref="A31:D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NHS Shetland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Sutherland</dc:creator>
  <cp:lastModifiedBy>monique.hunter</cp:lastModifiedBy>
  <dcterms:created xsi:type="dcterms:W3CDTF">2023-01-18T13:06:59Z</dcterms:created>
  <dcterms:modified xsi:type="dcterms:W3CDTF">2023-02-08T15:41:56Z</dcterms:modified>
</cp:coreProperties>
</file>